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9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<sst xmlns="http://schemas.openxmlformats.org/spreadsheetml/2006/main" count="70" uniqueCount="39">
  <si>
    <r>
      <t>医药卫生管理学院</t>
    </r>
    <r>
      <rPr>
        <b/>
        <sz val="18"/>
        <color indexed="8"/>
        <rFont val="Times New Roman"/>
        <family val="1"/>
      </rPr>
      <t>2016</t>
    </r>
    <r>
      <rPr>
        <b/>
        <sz val="18"/>
        <color indexed="8"/>
        <rFont val="宋体"/>
        <family val="0"/>
      </rPr>
      <t>年博士研究生复试结果公示</t>
    </r>
  </si>
  <si>
    <t>准考证号/学号</t>
  </si>
  <si>
    <t>姓名</t>
  </si>
  <si>
    <t>初试成绩</t>
  </si>
  <si>
    <t>复试成绩</t>
  </si>
  <si>
    <t>加权总分</t>
  </si>
  <si>
    <t>拟录取类型</t>
  </si>
  <si>
    <t>录取结果</t>
  </si>
  <si>
    <t>备注</t>
  </si>
  <si>
    <t>M201475342</t>
  </si>
  <si>
    <t>付谦</t>
  </si>
  <si>
    <t>非定向</t>
  </si>
  <si>
    <t>拟录取</t>
  </si>
  <si>
    <t>硕转博</t>
  </si>
  <si>
    <t>M201475339</t>
  </si>
  <si>
    <t>王丹</t>
  </si>
  <si>
    <t>M201475318</t>
  </si>
  <si>
    <t>林小军</t>
  </si>
  <si>
    <t>M201475349</t>
  </si>
  <si>
    <t>李浩淼</t>
  </si>
  <si>
    <t>104876100003761</t>
  </si>
  <si>
    <t>王禾</t>
  </si>
  <si>
    <t>公开招考</t>
  </si>
  <si>
    <t>104876100003740</t>
  </si>
  <si>
    <t>吕景睿</t>
  </si>
  <si>
    <t>定向</t>
  </si>
  <si>
    <t>104876100003764</t>
  </si>
  <si>
    <t>陈江芸</t>
  </si>
  <si>
    <t>104876100003739</t>
  </si>
  <si>
    <t>王庸非</t>
  </si>
  <si>
    <t>104876100003766</t>
  </si>
  <si>
    <t>吴红</t>
  </si>
  <si>
    <t>104876100003743</t>
  </si>
  <si>
    <t>叶丽萍</t>
  </si>
  <si>
    <t>104876100003733</t>
  </si>
  <si>
    <t>贺志锐</t>
  </si>
  <si>
    <t>104876100003755</t>
  </si>
  <si>
    <t>刘雪娇</t>
  </si>
  <si>
    <t>公示10个工作日，在公示期间接受申请复议，投诉电话：027-83692525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</si>
</sst>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_);[Red]\(0.0\)"/>
    <numFmt numFmtId="179" formatCode="0.00_);[Red]\(0.00\)"/>
    <numFmt numFmtId="180" formatCode="0.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8"/>
      <name val="Times New Roman"/>
      <family val="1"/>
    </font>
    <font>
      <sz val="9"/>
      <name val="宋体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7" fillId="0" borderId="0">
      <alignment vertical="center"/>
      <protection/>
    </xf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7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32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9" fillId="33" borderId="9" xfId="0" applyFont="1" applyFill="1" applyBorder="1" applyAlignment="1">
      <alignment horizontal="center" vertical="center"/>
    </xf>
    <xf numFmtId="179" fontId="9" fillId="33" borderId="9" xfId="0" applyNumberFormat="1" applyFont="1" applyFill="1" applyBorder="1" applyAlignment="1">
      <alignment horizontal="center" vertical="center"/>
    </xf>
    <xf numFmtId="179" fontId="10" fillId="33" borderId="9" xfId="0" applyNumberFormat="1" applyFont="1" applyFill="1" applyBorder="1" applyAlignment="1">
      <alignment horizontal="center" vertical="center"/>
    </xf>
    <xf numFmtId="49" fontId="10" fillId="33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2" fillId="0" borderId="9" xfId="0" applyNumberFormat="1" applyFont="1" applyBorder="1" applyAlignment="1">
      <alignment horizontal="center" vertical="center" wrapText="1"/>
    </xf>
    <xf numFmtId="178" fontId="7" fillId="0" borderId="9" xfId="0" applyNumberFormat="1" applyFont="1" applyBorder="1" applyAlignment="1">
      <alignment horizontal="center" vertical="center"/>
    </xf>
    <xf numFmtId="180" fontId="5" fillId="0" borderId="9" xfId="40" applyNumberFormat="1" applyFont="1" applyBorder="1" applyAlignment="1" applyProtection="1">
      <alignment horizontal="center" vertical="center"/>
      <protection locked="0"/>
    </xf>
    <xf numFmtId="179" fontId="5" fillId="0" borderId="9" xfId="0" applyNumberFormat="1" applyFont="1" applyBorder="1" applyAlignment="1">
      <alignment horizontal="center" vertical="center"/>
    </xf>
    <xf numFmtId="0" fontId="32" fillId="0" borderId="9" xfId="0" applyNumberFormat="1" applyFont="1" applyBorder="1" applyAlignment="1" quotePrefix="1">
      <alignment horizontal="center" vertical="center" wrapText="1"/>
    </xf>
    <xf numFmtId="179" fontId="50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2016&#24180;&#21021;&#35797;&#12289;&#22797;&#35797;&#25104;&#32489;&#12289;&#25311;&#24405;&#21462;&#21517;&#21333;&#27719;&#24635;&#34920;201605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线库"/>
      <sheetName val="基本情况"/>
      <sheetName val="成绩汇总"/>
      <sheetName val="科研测试、面试、英语"/>
      <sheetName val="成绩公示"/>
      <sheetName val="导师双选表"/>
    </sheetNames>
    <sheetDataSet>
      <sheetData sheetId="3">
        <row r="4">
          <cell r="Q4">
            <v>83.8666666666667</v>
          </cell>
        </row>
        <row r="5">
          <cell r="Q5">
            <v>71.2666666666667</v>
          </cell>
        </row>
        <row r="6">
          <cell r="Q6">
            <v>81.8</v>
          </cell>
        </row>
        <row r="7">
          <cell r="Q7">
            <v>84.4</v>
          </cell>
        </row>
        <row r="9">
          <cell r="Q9">
            <v>78.4</v>
          </cell>
        </row>
        <row r="10">
          <cell r="Q10">
            <v>75.1333333333333</v>
          </cell>
        </row>
        <row r="12">
          <cell r="Q12">
            <v>83.4</v>
          </cell>
        </row>
        <row r="13">
          <cell r="Q13">
            <v>84.8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L16" sqref="L16"/>
    </sheetView>
  </sheetViews>
  <sheetFormatPr defaultColWidth="10.00390625" defaultRowHeight="30" customHeight="1"/>
  <cols>
    <col min="1" max="1" width="18.7109375" style="4" customWidth="1"/>
    <col min="2" max="2" width="12.00390625" style="5" customWidth="1"/>
    <col min="3" max="3" width="12.57421875" style="6" customWidth="1"/>
    <col min="4" max="4" width="11.8515625" style="7" customWidth="1"/>
    <col min="5" max="5" width="13.7109375" style="8" customWidth="1"/>
    <col min="6" max="6" width="15.8515625" style="4" customWidth="1"/>
    <col min="7" max="7" width="15.8515625" style="9" customWidth="1"/>
    <col min="8" max="8" width="11.421875" style="4" customWidth="1"/>
    <col min="9" max="9" width="12.421875" style="4" customWidth="1"/>
    <col min="10" max="255" width="10.00390625" style="4" customWidth="1"/>
    <col min="256" max="16384" width="6.7109375" style="4" customWidth="1"/>
  </cols>
  <sheetData>
    <row r="1" spans="1:8" ht="36" customHeight="1">
      <c r="A1" s="20" t="s">
        <v>0</v>
      </c>
      <c r="B1" s="21"/>
      <c r="C1" s="21"/>
      <c r="D1" s="21"/>
      <c r="E1" s="21"/>
      <c r="F1" s="21"/>
      <c r="G1" s="21"/>
      <c r="H1" s="21"/>
    </row>
    <row r="2" spans="1:8" s="1" customFormat="1" ht="27.75" customHeight="1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0" t="s">
        <v>6</v>
      </c>
      <c r="G2" s="13" t="s">
        <v>7</v>
      </c>
      <c r="H2" s="13" t="s">
        <v>8</v>
      </c>
    </row>
    <row r="3" spans="1:8" ht="26.25" customHeight="1">
      <c r="A3" s="14" t="s">
        <v>9</v>
      </c>
      <c r="B3" s="14" t="s">
        <v>10</v>
      </c>
      <c r="C3" s="15"/>
      <c r="D3" s="16"/>
      <c r="E3" s="17">
        <v>87.4</v>
      </c>
      <c r="F3" s="19" t="s">
        <v>11</v>
      </c>
      <c r="G3" s="19" t="s">
        <v>12</v>
      </c>
      <c r="H3" s="19" t="s">
        <v>13</v>
      </c>
    </row>
    <row r="4" spans="1:8" ht="26.25" customHeight="1">
      <c r="A4" s="14" t="s">
        <v>14</v>
      </c>
      <c r="B4" s="14" t="s">
        <v>15</v>
      </c>
      <c r="C4" s="15"/>
      <c r="D4" s="16"/>
      <c r="E4" s="17">
        <v>84.7</v>
      </c>
      <c r="F4" s="19" t="s">
        <v>11</v>
      </c>
      <c r="G4" s="19" t="s">
        <v>12</v>
      </c>
      <c r="H4" s="19" t="s">
        <v>13</v>
      </c>
    </row>
    <row r="5" spans="1:8" ht="26.25" customHeight="1">
      <c r="A5" s="14" t="s">
        <v>16</v>
      </c>
      <c r="B5" s="14" t="s">
        <v>17</v>
      </c>
      <c r="C5" s="15"/>
      <c r="D5" s="16"/>
      <c r="E5" s="17">
        <v>84.4</v>
      </c>
      <c r="F5" s="19" t="s">
        <v>11</v>
      </c>
      <c r="G5" s="19" t="s">
        <v>12</v>
      </c>
      <c r="H5" s="19" t="s">
        <v>13</v>
      </c>
    </row>
    <row r="6" spans="1:8" ht="26.25" customHeight="1">
      <c r="A6" s="14" t="s">
        <v>18</v>
      </c>
      <c r="B6" s="14" t="s">
        <v>19</v>
      </c>
      <c r="C6" s="15"/>
      <c r="D6" s="16"/>
      <c r="E6" s="17">
        <v>82.3</v>
      </c>
      <c r="F6" s="19" t="s">
        <v>11</v>
      </c>
      <c r="G6" s="19" t="s">
        <v>12</v>
      </c>
      <c r="H6" s="19" t="s">
        <v>13</v>
      </c>
    </row>
    <row r="7" spans="1:11" s="1" customFormat="1" ht="26.25" customHeight="1">
      <c r="A7" s="14" t="s">
        <v>20</v>
      </c>
      <c r="B7" s="19" t="s">
        <v>21</v>
      </c>
      <c r="C7" s="15">
        <v>242</v>
      </c>
      <c r="D7" s="16">
        <f>'[1]科研测试、面试、英语'!Q4</f>
        <v>83.8666666666667</v>
      </c>
      <c r="E7" s="18">
        <f aca="true" t="shared" si="0" ref="E7:E14">C7/3*0.5+D7*0.5</f>
        <v>82.2666666666667</v>
      </c>
      <c r="F7" s="19" t="s">
        <v>11</v>
      </c>
      <c r="G7" s="19" t="s">
        <v>12</v>
      </c>
      <c r="H7" s="19" t="s">
        <v>22</v>
      </c>
      <c r="K7" s="2"/>
    </row>
    <row r="8" spans="1:11" s="1" customFormat="1" ht="26.25" customHeight="1">
      <c r="A8" s="14" t="s">
        <v>23</v>
      </c>
      <c r="B8" s="19" t="s">
        <v>24</v>
      </c>
      <c r="C8" s="15">
        <v>205</v>
      </c>
      <c r="D8" s="16">
        <f>'[1]科研测试、面试、英语'!Q7</f>
        <v>84.4</v>
      </c>
      <c r="E8" s="18">
        <f t="shared" si="0"/>
        <v>76.3666666666667</v>
      </c>
      <c r="F8" s="19" t="s">
        <v>25</v>
      </c>
      <c r="G8" s="19" t="s">
        <v>12</v>
      </c>
      <c r="H8" s="19" t="s">
        <v>22</v>
      </c>
      <c r="K8" s="2"/>
    </row>
    <row r="9" spans="1:8" s="2" customFormat="1" ht="26.25" customHeight="1">
      <c r="A9" s="14" t="s">
        <v>26</v>
      </c>
      <c r="B9" s="19" t="s">
        <v>27</v>
      </c>
      <c r="C9" s="15">
        <v>208</v>
      </c>
      <c r="D9" s="16">
        <f>'[1]科研测试、面试、英语'!Q6</f>
        <v>81.8</v>
      </c>
      <c r="E9" s="18">
        <f t="shared" si="0"/>
        <v>75.5666666666667</v>
      </c>
      <c r="F9" s="19" t="s">
        <v>11</v>
      </c>
      <c r="G9" s="19" t="s">
        <v>12</v>
      </c>
      <c r="H9" s="19" t="s">
        <v>22</v>
      </c>
    </row>
    <row r="10" spans="1:8" s="2" customFormat="1" ht="26.25" customHeight="1">
      <c r="A10" s="14" t="s">
        <v>28</v>
      </c>
      <c r="B10" s="19" t="s">
        <v>29</v>
      </c>
      <c r="C10" s="15">
        <v>187</v>
      </c>
      <c r="D10" s="16">
        <f>'[1]科研测试、面试、英语'!Q13</f>
        <v>84.8</v>
      </c>
      <c r="E10" s="18">
        <f t="shared" si="0"/>
        <v>73.5666666666667</v>
      </c>
      <c r="F10" s="19" t="s">
        <v>11</v>
      </c>
      <c r="G10" s="19" t="s">
        <v>12</v>
      </c>
      <c r="H10" s="19" t="s">
        <v>22</v>
      </c>
    </row>
    <row r="11" spans="1:8" s="2" customFormat="1" ht="26.25" customHeight="1">
      <c r="A11" s="14" t="s">
        <v>30</v>
      </c>
      <c r="B11" s="19" t="s">
        <v>31</v>
      </c>
      <c r="C11" s="15">
        <v>188</v>
      </c>
      <c r="D11" s="16">
        <f>'[1]科研测试、面试、英语'!Q12</f>
        <v>83.4</v>
      </c>
      <c r="E11" s="18">
        <f t="shared" si="0"/>
        <v>73.0333333333333</v>
      </c>
      <c r="F11" s="19" t="s">
        <v>11</v>
      </c>
      <c r="G11" s="19" t="s">
        <v>12</v>
      </c>
      <c r="H11" s="19" t="s">
        <v>22</v>
      </c>
    </row>
    <row r="12" spans="1:8" s="3" customFormat="1" ht="26.25" customHeight="1">
      <c r="A12" s="14" t="s">
        <v>32</v>
      </c>
      <c r="B12" s="19" t="s">
        <v>33</v>
      </c>
      <c r="C12" s="15">
        <v>221</v>
      </c>
      <c r="D12" s="16">
        <f>'[1]科研测试、面试、英语'!Q5</f>
        <v>71.2666666666667</v>
      </c>
      <c r="E12" s="18">
        <f t="shared" si="0"/>
        <v>72.4666666666667</v>
      </c>
      <c r="F12" s="19" t="s">
        <v>11</v>
      </c>
      <c r="G12" s="19" t="s">
        <v>12</v>
      </c>
      <c r="H12" s="19" t="s">
        <v>22</v>
      </c>
    </row>
    <row r="13" spans="1:8" ht="26.25" customHeight="1">
      <c r="A13" s="14" t="s">
        <v>34</v>
      </c>
      <c r="B13" s="19" t="s">
        <v>35</v>
      </c>
      <c r="C13" s="15">
        <v>198</v>
      </c>
      <c r="D13" s="16">
        <f>'[1]科研测试、面试、英语'!Q9</f>
        <v>78.4</v>
      </c>
      <c r="E13" s="18">
        <f t="shared" si="0"/>
        <v>72.2</v>
      </c>
      <c r="F13" s="19" t="s">
        <v>25</v>
      </c>
      <c r="G13" s="19" t="s">
        <v>12</v>
      </c>
      <c r="H13" s="19" t="s">
        <v>22</v>
      </c>
    </row>
    <row r="14" spans="1:8" ht="26.25" customHeight="1">
      <c r="A14" s="14" t="s">
        <v>36</v>
      </c>
      <c r="B14" s="19" t="s">
        <v>37</v>
      </c>
      <c r="C14" s="15">
        <v>195</v>
      </c>
      <c r="D14" s="16">
        <f>'[1]科研测试、面试、英语'!Q10</f>
        <v>75.1333333333333</v>
      </c>
      <c r="E14" s="18">
        <f t="shared" si="0"/>
        <v>70.0666666666667</v>
      </c>
      <c r="F14" s="19" t="s">
        <v>11</v>
      </c>
      <c r="G14" s="19" t="s">
        <v>12</v>
      </c>
      <c r="H14" s="19" t="s">
        <v>22</v>
      </c>
    </row>
    <row r="15" ht="15">
      <c r="C15" s="4"/>
    </row>
    <row r="16" spans="1:8" ht="30" customHeight="1">
      <c r="A16" s="22" t="s">
        <v>38</v>
      </c>
      <c r="B16" s="22"/>
      <c r="C16" s="22"/>
      <c r="D16" s="22"/>
      <c r="E16" s="22"/>
      <c r="F16" s="22"/>
      <c r="G16" s="22"/>
      <c r="H16" s="22"/>
    </row>
  </sheetData>
  <sheetProtection/>
  <mergeCells count="2">
    <mergeCell ref="A1:H1"/>
    <mergeCell ref="A16:H1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裴鉴</cp:lastModifiedBy>
  <cp:lastPrinted>2016-05-11T08:56:00Z</cp:lastPrinted>
  <dcterms:created xsi:type="dcterms:W3CDTF">2016-05-11T08:37:00Z</dcterms:created>
  <dcterms:modified xsi:type="dcterms:W3CDTF">2016-05-11T09:15:33Z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